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A" sheetId="4" r:id="rId1"/>
  </sheets>
  <definedNames/>
  <calcPr calcId="162913"/>
</workbook>
</file>

<file path=xl/sharedStrings.xml><?xml version="1.0" encoding="utf-8"?>
<sst xmlns="http://schemas.openxmlformats.org/spreadsheetml/2006/main" count="201" uniqueCount="171">
  <si>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</si>
  <si>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</si>
  <si>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</si>
  <si>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</si>
  <si>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</si>
  <si>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</si>
  <si>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</si>
  <si>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</si>
  <si>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</si>
  <si>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</si>
  <si>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</si>
  <si>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</si>
  <si>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</si>
  <si>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</si>
  <si>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</si>
  <si>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</si>
  <si>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</si>
  <si>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</si>
  <si>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</si>
  <si>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</si>
  <si>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</si>
  <si>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</si>
  <si>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</si>
  <si>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</si>
  <si>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</si>
  <si>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</si>
  <si>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M.F. y C.P. ENRIQUE RODRIGO SOSA CAMPOS</t>
  </si>
  <si>
    <t>1009</t>
  </si>
  <si>
    <t>1010</t>
  </si>
  <si>
    <t>1011</t>
  </si>
  <si>
    <t>1012</t>
  </si>
  <si>
    <t>1013</t>
  </si>
  <si>
    <t>1195</t>
  </si>
  <si>
    <t>1196</t>
  </si>
  <si>
    <t>1198</t>
  </si>
  <si>
    <t>1210</t>
  </si>
  <si>
    <t>1211</t>
  </si>
  <si>
    <t>1212</t>
  </si>
  <si>
    <t>1213</t>
  </si>
  <si>
    <t>1214</t>
  </si>
  <si>
    <t>1215</t>
  </si>
  <si>
    <t>1216</t>
  </si>
  <si>
    <t>1218</t>
  </si>
  <si>
    <t>1310</t>
  </si>
  <si>
    <t>1311</t>
  </si>
  <si>
    <t>1314</t>
  </si>
  <si>
    <t>1315</t>
  </si>
  <si>
    <t>1316</t>
  </si>
  <si>
    <t>1410</t>
  </si>
  <si>
    <t>1510</t>
  </si>
  <si>
    <t>1512</t>
  </si>
  <si>
    <t>1513</t>
  </si>
  <si>
    <t>1514</t>
  </si>
  <si>
    <t>1517</t>
  </si>
  <si>
    <t>1519</t>
  </si>
  <si>
    <t>1520</t>
  </si>
  <si>
    <t>1521</t>
  </si>
  <si>
    <t>1522</t>
  </si>
  <si>
    <t>1523</t>
  </si>
  <si>
    <t>1610</t>
  </si>
  <si>
    <t>1710</t>
  </si>
  <si>
    <t>1810</t>
  </si>
  <si>
    <t>1815</t>
  </si>
  <si>
    <t>1816</t>
  </si>
  <si>
    <t>1817</t>
  </si>
  <si>
    <t>1910</t>
  </si>
  <si>
    <t>2010</t>
  </si>
  <si>
    <t>2110</t>
  </si>
  <si>
    <t>2111</t>
  </si>
  <si>
    <t>2210</t>
  </si>
  <si>
    <t>2310</t>
  </si>
  <si>
    <t>2410</t>
  </si>
  <si>
    <t>2510</t>
  </si>
  <si>
    <t>2610</t>
  </si>
  <si>
    <t>2615</t>
  </si>
  <si>
    <t>2715</t>
  </si>
  <si>
    <t>2810</t>
  </si>
  <si>
    <t>3010</t>
  </si>
  <si>
    <t>3110</t>
  </si>
  <si>
    <t>3210</t>
  </si>
  <si>
    <t>4010</t>
  </si>
  <si>
    <t>4011</t>
  </si>
  <si>
    <t>4012</t>
  </si>
  <si>
    <t>4013</t>
  </si>
  <si>
    <t>5010</t>
  </si>
  <si>
    <t>5011</t>
  </si>
  <si>
    <t>5012</t>
  </si>
  <si>
    <t>5013</t>
  </si>
  <si>
    <t>5017</t>
  </si>
  <si>
    <t>5018</t>
  </si>
  <si>
    <t>5019</t>
  </si>
  <si>
    <t>5021</t>
  </si>
  <si>
    <t>5051</t>
  </si>
  <si>
    <t>5052</t>
  </si>
  <si>
    <t>5053</t>
  </si>
  <si>
    <t>5056</t>
  </si>
  <si>
    <t>5057</t>
  </si>
  <si>
    <t>5058</t>
  </si>
  <si>
    <t>PRESIDENTE MUNICIPAL</t>
  </si>
  <si>
    <t>REGIDORES</t>
  </si>
  <si>
    <t>ADMINISTRACION DE SERVICIOS MUNICIPALES</t>
  </si>
  <si>
    <t>DESPACHO DEL PRESIDENTE MUNICIPAL</t>
  </si>
  <si>
    <t>DIRECCION DE ATENCION CIUDADANA</t>
  </si>
  <si>
    <t>TESORERIA MUNICIPAL</t>
  </si>
  <si>
    <t>DIRECCION DE PIPAS MUNICIPALES</t>
  </si>
  <si>
    <t>DIRECCION DE COMERCIO Y CONSUMO</t>
  </si>
  <si>
    <t>PROVISIONES ECONOMICAS</t>
  </si>
  <si>
    <t>UNIDAD DE TRANSPARENCIA</t>
  </si>
  <si>
    <t>JUZGADOS ADMINISTRATIVOS MUNICIPALES</t>
  </si>
  <si>
    <t>SISTEMA PARA EL DESARROLLO INTEGRAL DE LA FAMILIA</t>
  </si>
  <si>
    <t>PATRONATO EXPLORA</t>
  </si>
  <si>
    <t>INSTITUTO MUNICIPAL DE LAS MUJERES</t>
  </si>
  <si>
    <t>INSTITUTO MUNICIPAL DE LA JUVENTUD</t>
  </si>
  <si>
    <t>SINDICOS</t>
  </si>
  <si>
    <t>DELEGADOS Y SUBDELEGADOS MUNICIPALES</t>
  </si>
  <si>
    <t>DIRECCION DE RELACIONES PUBLICAS Y AGENDA</t>
  </si>
  <si>
    <t>SECRETARIA DEL AYUNTAMIENTO</t>
  </si>
  <si>
    <t>DIRECCION GENERAL DE ASUNTOS JURIDICOS</t>
  </si>
  <si>
    <t>DIRECCION GENERAL DE GOBIERNO</t>
  </si>
  <si>
    <t>SECRETARIA TECNICA DE HONOR Y JUSTICIA</t>
  </si>
  <si>
    <t>DIRECCION GENERAL DE APOYO A LA FUNCION EDILICIA</t>
  </si>
  <si>
    <t>DIRECCION GENERAL DE FISCALIZACION Y CONTROL</t>
  </si>
  <si>
    <t>DIRECCION GENERAL DE ARCHIVOS</t>
  </si>
  <si>
    <t>SUBSECRETARIA TECNICA</t>
  </si>
  <si>
    <t>DIRECCION GENERAL DE EGRESOS</t>
  </si>
  <si>
    <t>DIRECCION GENERAL DE INGRESOS</t>
  </si>
  <si>
    <t>DIRECCION GENERAL DE RECURSOS MATERIALES Y SERVICIOS GENERALES</t>
  </si>
  <si>
    <t>DIRECCION GENERAL DE INVERSION PUBLICA</t>
  </si>
  <si>
    <t>CONTRALORIA MUNICIPAL</t>
  </si>
  <si>
    <t>SECRETARIA DE SEGURIDAD PUBLICA MUNICIPAL</t>
  </si>
  <si>
    <t>DIRECCION GENERAL DE POLICIA MUNICIPAL</t>
  </si>
  <si>
    <t>DIRECCION GENERAL DE TRANSITO MUNICIPAL</t>
  </si>
  <si>
    <t>DIRECCION GENERAL DE PROTECCION CIVIL</t>
  </si>
  <si>
    <t>DIRECCION GENERAL DE PREVENCION DEL DELITO Y EJECUCION DE SANCIONES</t>
  </si>
  <si>
    <t>DIRECCION DE CENTRO DE FORMACION POLICIAL</t>
  </si>
  <si>
    <t>DIRECCION GENERAL DEL CENTRO DE COMPUTO, COMANDO. COMUNICACIONES Y CONTROL</t>
  </si>
  <si>
    <t>DIRECCION DE SERVICIOS DE SEGURIDAD PRIVADA</t>
  </si>
  <si>
    <t>SUBSECRETARIA DE ATENCION A LA COMUNIDAD</t>
  </si>
  <si>
    <t>JUZGADO CÍVICO GENERAL</t>
  </si>
  <si>
    <t>DIRECCION GENERAL DE COMUNICACION SOCIAL</t>
  </si>
  <si>
    <t>DIRECCION GENERAL DE DESARROLLO INSTITUCIONAL</t>
  </si>
  <si>
    <t>DIRECCION GENERAL DE DESARROLLO RURAL</t>
  </si>
  <si>
    <t>DIRECCION GENERAL DE DESARROLLO SOCIAL Y HUMANO</t>
  </si>
  <si>
    <t>DIRECCION DE PROGRAMAS ESTRATEGICOS</t>
  </si>
  <si>
    <t>DIRECCION DE DESARROLLO Y PARTICIPACION CIUDADANA</t>
  </si>
  <si>
    <t>DIRECCION GENERAL DE DESARROLLO URBANO</t>
  </si>
  <si>
    <t>DIRECCION GENERAL DE ECONOMIA</t>
  </si>
  <si>
    <t>DIRECCION GENERAL DE EDUCACION</t>
  </si>
  <si>
    <t>DIRECCION GENERAL DE MEDIO AMBIENTE</t>
  </si>
  <si>
    <t>DIRECCION GENERAL DE MOVILIDAD</t>
  </si>
  <si>
    <t>DIRECCION GENERAL DE OBRA PUBLICA</t>
  </si>
  <si>
    <t>DIRECCION GENERAL DE SALUD</t>
  </si>
  <si>
    <t>DIRECCION DE ASEO PUBLICO</t>
  </si>
  <si>
    <t>EGRESO APLICABLE A DIVERSAS DEPENDENCIAS</t>
  </si>
  <si>
    <t>DEUDA PUBLICA MUNICIPAL</t>
  </si>
  <si>
    <t>DIRECCION GENERAL DE HOSPITALIDAD Y TURISMO</t>
  </si>
  <si>
    <t>DIRECCION GENERAL DE INNOVACION</t>
  </si>
  <si>
    <t>DEFENSORIA DE OFICIO EN MATERIA ADMINISTRATIVA</t>
  </si>
  <si>
    <t>INSTITUTO MUNICIPAL DE PLANEACION</t>
  </si>
  <si>
    <t>PATRONATO DE BOMBEROS DE LEON GUANAJUATO</t>
  </si>
  <si>
    <t>COMISION MUNICIPAL DE CULTURA FISICA Y DEPORTE DE LEON</t>
  </si>
  <si>
    <t>INSTITUTO MUNICIPAL DE VIVIENDA DE LEON</t>
  </si>
  <si>
    <t>INSTITUTO CULTURAL DE LEON</t>
  </si>
  <si>
    <t>PATRONATO DEL PARQUE ZOOLOGICO DE LEON</t>
  </si>
  <si>
    <t>FIDEICOMISO DE OBRAS POR COOPERACION</t>
  </si>
  <si>
    <t>PATRONATO DEL PARQUE ECOLOGICO METROPOLITANO</t>
  </si>
  <si>
    <t>FIDEICOMISO MUSEO DE LA CIUDAD DE LEON</t>
  </si>
  <si>
    <t>SISTEMA INTEGRAL ASEO PUBLICO DE LEON</t>
  </si>
  <si>
    <t>ACADEMIA METROPOLITANA DE SEGURIDAD PUBLICA</t>
  </si>
  <si>
    <t>Municipio de León
Estado Analítico del Ejercicio del Presupuesto de Egresos
Clasificación Administrativa
Del 01 Enero al 30 de Septiembre de 2020</t>
  </si>
  <si>
    <t>Gobierno Municipal de León Guanajuato
Estado Analítico del Ejercicio del Presupuesto de Egresos
Clasificación Administrativa
Del 01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</si>
</sst>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Protection="1">
      <protection locked="0"/>
    </xf>
    <xf numFmtId="0" fontId="2" fillId="0" borderId="4" xfId="28" applyFont="1" applyFill="1" applyBorder="1" applyAlignment="1">
      <alignment horizontal="center" vertical="center"/>
      <protection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28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3" fontId="2" fillId="0" borderId="12" xfId="0" applyNumberFormat="1" applyFont="1" applyFill="1" applyBorder="1" applyProtection="1">
      <protection locked="0"/>
    </xf>
    <xf numFmtId="3" fontId="6" fillId="0" borderId="2" xfId="0" applyNumberFormat="1" applyFont="1" applyFill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0" fontId="6" fillId="2" borderId="14" xfId="28" applyFont="1" applyFill="1" applyBorder="1" applyAlignment="1" applyProtection="1">
      <alignment horizontal="center" vertical="center" wrapText="1"/>
      <protection locked="0"/>
    </xf>
    <xf numFmtId="0" fontId="6" fillId="2" borderId="6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13" xfId="28" applyNumberFormat="1" applyFont="1" applyFill="1" applyBorder="1" applyAlignment="1">
      <alignment horizontal="center" vertical="center" wrapText="1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752475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668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5" style="1" customWidth="1"/>
    <col min="2" max="2" width="72.33203125" style="1" customWidth="1"/>
    <col min="3" max="8" width="18.33203125" style="1" customWidth="1"/>
    <col min="9" max="16384" width="12" style="1" customWidth="1"/>
  </cols>
  <sheetData>
    <row r="1" spans="1:8" ht="45" customHeight="1">
      <c r="A1" s="26" t="s">
        <v>169</v>
      </c>
      <c r="B1" s="27"/>
      <c r="C1" s="27"/>
      <c r="D1" s="27"/>
      <c r="E1" s="27"/>
      <c r="F1" s="27"/>
      <c r="G1" s="27"/>
      <c r="H1" s="28"/>
    </row>
    <row r="2" spans="1:8" ht="11.25">
      <c r="A2" s="29" t="s">
        <v>12</v>
      </c>
      <c r="B2" s="30"/>
      <c r="C2" s="26" t="s">
        <v>18</v>
      </c>
      <c r="D2" s="27"/>
      <c r="E2" s="27"/>
      <c r="F2" s="27"/>
      <c r="G2" s="28"/>
      <c r="H2" s="35" t="s">
        <v>17</v>
      </c>
    </row>
    <row r="3" spans="1:8" ht="24.95" customHeight="1">
      <c r="A3" s="31"/>
      <c r="B3" s="32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36"/>
    </row>
    <row r="4" spans="1:8" ht="11.25">
      <c r="A4" s="33"/>
      <c r="B4" s="34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ht="11.25">
      <c r="A5" s="9"/>
      <c r="B5" s="7"/>
      <c r="C5" s="15"/>
      <c r="D5" s="15"/>
      <c r="E5" s="15"/>
      <c r="F5" s="15"/>
      <c r="G5" s="15"/>
      <c r="H5" s="15"/>
    </row>
    <row r="6" spans="1:8" ht="11.25">
      <c r="A6" s="3" t="s">
        <v>27</v>
      </c>
      <c r="B6" s="6" t="s">
        <v>98</v>
      </c>
      <c r="C6" s="17">
        <v>2553039.6</v>
      </c>
      <c r="D6" s="17">
        <v>72450.67</v>
      </c>
      <c r="E6" s="17">
        <v>2625490.2700000005</v>
      </c>
      <c r="F6" s="17">
        <v>1805396.27</v>
      </c>
      <c r="G6" s="17">
        <v>1800724.57</v>
      </c>
      <c r="H6" s="17">
        <f>E6-F6</f>
        <v>820094.0000000005</v>
      </c>
    </row>
    <row r="7" spans="1:8" ht="11.25">
      <c r="A7" s="3" t="s">
        <v>28</v>
      </c>
      <c r="B7" s="6" t="s">
        <v>113</v>
      </c>
      <c r="C7" s="17">
        <v>3597553.869999999</v>
      </c>
      <c r="D7" s="17">
        <v>53794.95000000004</v>
      </c>
      <c r="E7" s="17">
        <v>3651348.82</v>
      </c>
      <c r="F7" s="17">
        <v>2398909.66</v>
      </c>
      <c r="G7" s="17">
        <v>2376990.41</v>
      </c>
      <c r="H7" s="17">
        <f aca="true" t="shared" si="0" ref="H7:H70">E7-F7</f>
        <v>1252439.1599999997</v>
      </c>
    </row>
    <row r="8" spans="1:8" ht="11.25">
      <c r="A8" s="3" t="s">
        <v>29</v>
      </c>
      <c r="B8" s="6" t="s">
        <v>99</v>
      </c>
      <c r="C8" s="17">
        <v>19377920.83</v>
      </c>
      <c r="D8" s="17">
        <v>114413.27999999987</v>
      </c>
      <c r="E8" s="17">
        <v>19492334.109999996</v>
      </c>
      <c r="F8" s="17">
        <v>12875461.940000001</v>
      </c>
      <c r="G8" s="17">
        <v>12782604.420000002</v>
      </c>
      <c r="H8" s="17">
        <f t="shared" si="0"/>
        <v>6616872.169999994</v>
      </c>
    </row>
    <row r="9" spans="1:8" ht="11.25">
      <c r="A9" s="3" t="s">
        <v>30</v>
      </c>
      <c r="B9" s="6" t="s">
        <v>114</v>
      </c>
      <c r="C9" s="17">
        <v>2123820</v>
      </c>
      <c r="D9" s="17">
        <v>0</v>
      </c>
      <c r="E9" s="17">
        <v>2123820</v>
      </c>
      <c r="F9" s="17">
        <v>1580445</v>
      </c>
      <c r="G9" s="17">
        <v>1580445</v>
      </c>
      <c r="H9" s="17">
        <f t="shared" si="0"/>
        <v>543375</v>
      </c>
    </row>
    <row r="10" spans="1:8" ht="11.25">
      <c r="A10" s="3" t="s">
        <v>31</v>
      </c>
      <c r="B10" s="6" t="s">
        <v>100</v>
      </c>
      <c r="C10" s="17">
        <v>5247910.4</v>
      </c>
      <c r="D10" s="17">
        <v>-78333.94</v>
      </c>
      <c r="E10" s="17">
        <v>5169576.46</v>
      </c>
      <c r="F10" s="17">
        <v>3108678.6399999997</v>
      </c>
      <c r="G10" s="17">
        <v>3030090.4100000006</v>
      </c>
      <c r="H10" s="17">
        <f t="shared" si="0"/>
        <v>2060897.8200000003</v>
      </c>
    </row>
    <row r="11" spans="1:8" ht="11.25">
      <c r="A11" s="3" t="s">
        <v>32</v>
      </c>
      <c r="B11" s="6" t="s">
        <v>101</v>
      </c>
      <c r="C11" s="17">
        <v>11315669.640000008</v>
      </c>
      <c r="D11" s="17">
        <v>-208523.90999999997</v>
      </c>
      <c r="E11" s="17">
        <v>11107145.730000013</v>
      </c>
      <c r="F11" s="17">
        <v>6848382.510000002</v>
      </c>
      <c r="G11" s="17">
        <v>6676424.360000003</v>
      </c>
      <c r="H11" s="17">
        <f t="shared" si="0"/>
        <v>4258763.220000012</v>
      </c>
    </row>
    <row r="12" spans="1:8" ht="11.25">
      <c r="A12" s="3" t="s">
        <v>33</v>
      </c>
      <c r="B12" s="6" t="s">
        <v>115</v>
      </c>
      <c r="C12" s="17">
        <v>13762545.790000001</v>
      </c>
      <c r="D12" s="17">
        <v>-546510.6200000001</v>
      </c>
      <c r="E12" s="17">
        <v>13216035.17</v>
      </c>
      <c r="F12" s="17">
        <v>6913463.780000003</v>
      </c>
      <c r="G12" s="17">
        <v>6794159.1800000025</v>
      </c>
      <c r="H12" s="17">
        <f t="shared" si="0"/>
        <v>6302571.389999997</v>
      </c>
    </row>
    <row r="13" spans="1:8" ht="11.25">
      <c r="A13" s="3" t="s">
        <v>34</v>
      </c>
      <c r="B13" s="6" t="s">
        <v>102</v>
      </c>
      <c r="C13" s="17">
        <v>29114452.689999998</v>
      </c>
      <c r="D13" s="17">
        <v>-708201.17</v>
      </c>
      <c r="E13" s="17">
        <v>28406251.52</v>
      </c>
      <c r="F13" s="17">
        <v>17343676.46</v>
      </c>
      <c r="G13" s="17">
        <v>16992772.130000003</v>
      </c>
      <c r="H13" s="17">
        <f t="shared" si="0"/>
        <v>11062575.059999999</v>
      </c>
    </row>
    <row r="14" spans="1:8" ht="11.25">
      <c r="A14" s="3" t="s">
        <v>35</v>
      </c>
      <c r="B14" s="6" t="s">
        <v>116</v>
      </c>
      <c r="C14" s="17">
        <v>15107827.200000001</v>
      </c>
      <c r="D14" s="17">
        <v>1243818.38</v>
      </c>
      <c r="E14" s="17">
        <v>16351645.580000004</v>
      </c>
      <c r="F14" s="17">
        <v>7107077.069999996</v>
      </c>
      <c r="G14" s="17">
        <v>6937435.869999997</v>
      </c>
      <c r="H14" s="17">
        <f t="shared" si="0"/>
        <v>9244568.51000001</v>
      </c>
    </row>
    <row r="15" spans="1:8" ht="11.25">
      <c r="A15" s="3" t="s">
        <v>36</v>
      </c>
      <c r="B15" s="6" t="s">
        <v>117</v>
      </c>
      <c r="C15" s="17">
        <v>56448014.32</v>
      </c>
      <c r="D15" s="17">
        <v>-63524.44000000003</v>
      </c>
      <c r="E15" s="17">
        <v>56384489.879999995</v>
      </c>
      <c r="F15" s="17">
        <v>13418751.25</v>
      </c>
      <c r="G15" s="17">
        <v>13195355.710000003</v>
      </c>
      <c r="H15" s="17">
        <f t="shared" si="0"/>
        <v>42965738.629999995</v>
      </c>
    </row>
    <row r="16" spans="1:8" ht="11.25">
      <c r="A16" s="3" t="s">
        <v>37</v>
      </c>
      <c r="B16" s="6" t="s">
        <v>118</v>
      </c>
      <c r="C16" s="17">
        <v>7980406.509999997</v>
      </c>
      <c r="D16" s="17">
        <v>-1905.7599999999993</v>
      </c>
      <c r="E16" s="17">
        <v>7978500.75</v>
      </c>
      <c r="F16" s="17">
        <v>5122465.200000001</v>
      </c>
      <c r="G16" s="17">
        <v>5083728.280000001</v>
      </c>
      <c r="H16" s="17">
        <f t="shared" si="0"/>
        <v>2856035.549999999</v>
      </c>
    </row>
    <row r="17" spans="1:8" ht="11.25">
      <c r="A17" s="3" t="s">
        <v>38</v>
      </c>
      <c r="B17" s="6" t="s">
        <v>119</v>
      </c>
      <c r="C17" s="17">
        <v>6309702.880000002</v>
      </c>
      <c r="D17" s="17">
        <v>12609.510000000004</v>
      </c>
      <c r="E17" s="17">
        <v>6322312.39</v>
      </c>
      <c r="F17" s="17">
        <v>4041716.7599999993</v>
      </c>
      <c r="G17" s="17">
        <v>3983275.2999999993</v>
      </c>
      <c r="H17" s="17">
        <f t="shared" si="0"/>
        <v>2280595.6300000004</v>
      </c>
    </row>
    <row r="18" spans="1:8" ht="11.25">
      <c r="A18" s="3" t="s">
        <v>39</v>
      </c>
      <c r="B18" s="6" t="s">
        <v>120</v>
      </c>
      <c r="C18" s="17">
        <v>22976830.97000001</v>
      </c>
      <c r="D18" s="17">
        <v>41844.20000000002</v>
      </c>
      <c r="E18" s="17">
        <v>23018675.170000006</v>
      </c>
      <c r="F18" s="17">
        <v>14113541.56</v>
      </c>
      <c r="G18" s="17">
        <v>13977572.48</v>
      </c>
      <c r="H18" s="17">
        <f t="shared" si="0"/>
        <v>8905133.610000005</v>
      </c>
    </row>
    <row r="19" spans="1:8" ht="11.25">
      <c r="A19" s="3" t="s">
        <v>40</v>
      </c>
      <c r="B19" s="6" t="s">
        <v>121</v>
      </c>
      <c r="C19" s="17">
        <v>18336366.709999993</v>
      </c>
      <c r="D19" s="17">
        <v>356784.42000000004</v>
      </c>
      <c r="E19" s="17">
        <v>18693151.129999995</v>
      </c>
      <c r="F19" s="17">
        <v>11233160.45</v>
      </c>
      <c r="G19" s="17">
        <v>11082861.370000001</v>
      </c>
      <c r="H19" s="17">
        <f t="shared" si="0"/>
        <v>7459990.679999996</v>
      </c>
    </row>
    <row r="20" spans="1:8" ht="11.25">
      <c r="A20" s="3" t="s">
        <v>41</v>
      </c>
      <c r="B20" s="6" t="s">
        <v>122</v>
      </c>
      <c r="C20" s="17">
        <v>15191391.910000002</v>
      </c>
      <c r="D20" s="17">
        <v>2372258.6599999988</v>
      </c>
      <c r="E20" s="17">
        <v>17563650.57</v>
      </c>
      <c r="F20" s="17">
        <v>8491023.329999996</v>
      </c>
      <c r="G20" s="17">
        <v>8344997.209999999</v>
      </c>
      <c r="H20" s="17">
        <f t="shared" si="0"/>
        <v>9072627.240000004</v>
      </c>
    </row>
    <row r="21" spans="1:8" ht="11.25">
      <c r="A21" s="3" t="s">
        <v>42</v>
      </c>
      <c r="B21" s="6" t="s">
        <v>123</v>
      </c>
      <c r="C21" s="17">
        <v>2072153.5100000002</v>
      </c>
      <c r="D21" s="17">
        <v>9827.46</v>
      </c>
      <c r="E21" s="17">
        <v>2081980.97</v>
      </c>
      <c r="F21" s="17">
        <v>1384579.4400000002</v>
      </c>
      <c r="G21" s="17">
        <v>1377559.2100000002</v>
      </c>
      <c r="H21" s="17">
        <f t="shared" si="0"/>
        <v>697401.5299999998</v>
      </c>
    </row>
    <row r="22" spans="1:8" ht="11.25">
      <c r="A22" s="3" t="s">
        <v>43</v>
      </c>
      <c r="B22" s="6" t="s">
        <v>103</v>
      </c>
      <c r="C22" s="17">
        <v>10640355.170000004</v>
      </c>
      <c r="D22" s="17">
        <v>126681.88000000009</v>
      </c>
      <c r="E22" s="17">
        <v>10767037.050000004</v>
      </c>
      <c r="F22" s="17">
        <v>6243617.3500000015</v>
      </c>
      <c r="G22" s="17">
        <v>6201364.610000002</v>
      </c>
      <c r="H22" s="17">
        <f t="shared" si="0"/>
        <v>4523419.700000003</v>
      </c>
    </row>
    <row r="23" spans="1:8" ht="11.25">
      <c r="A23" s="3" t="s">
        <v>44</v>
      </c>
      <c r="B23" s="6" t="s">
        <v>124</v>
      </c>
      <c r="C23" s="17">
        <v>24191256.809999995</v>
      </c>
      <c r="D23" s="17">
        <v>-108264.40999999989</v>
      </c>
      <c r="E23" s="17">
        <v>24082992.399999987</v>
      </c>
      <c r="F23" s="17">
        <v>13052428.339999996</v>
      </c>
      <c r="G23" s="17">
        <v>12923092.039999995</v>
      </c>
      <c r="H23" s="17">
        <f t="shared" si="0"/>
        <v>11030564.059999991</v>
      </c>
    </row>
    <row r="24" spans="1:8" ht="11.25">
      <c r="A24" s="3" t="s">
        <v>45</v>
      </c>
      <c r="B24" s="6" t="s">
        <v>125</v>
      </c>
      <c r="C24" s="17">
        <v>154878598.53000006</v>
      </c>
      <c r="D24" s="17">
        <v>9307285.11</v>
      </c>
      <c r="E24" s="17">
        <v>164185883.64000005</v>
      </c>
      <c r="F24" s="17">
        <v>95980464.12</v>
      </c>
      <c r="G24" s="17">
        <v>93810590.03999998</v>
      </c>
      <c r="H24" s="17">
        <f t="shared" si="0"/>
        <v>68205419.52000004</v>
      </c>
    </row>
    <row r="25" spans="1:8" ht="11.25">
      <c r="A25" s="3" t="s">
        <v>46</v>
      </c>
      <c r="B25" s="6" t="s">
        <v>126</v>
      </c>
      <c r="C25" s="17">
        <v>61315922.539999984</v>
      </c>
      <c r="D25" s="17">
        <v>262042.31999999983</v>
      </c>
      <c r="E25" s="17">
        <v>61577964.85999999</v>
      </c>
      <c r="F25" s="17">
        <v>37920421.169999994</v>
      </c>
      <c r="G25" s="17">
        <v>36932679.749999985</v>
      </c>
      <c r="H25" s="17">
        <f t="shared" si="0"/>
        <v>23657543.689999998</v>
      </c>
    </row>
    <row r="26" spans="1:8" ht="11.25">
      <c r="A26" s="3" t="s">
        <v>47</v>
      </c>
      <c r="B26" s="6" t="s">
        <v>127</v>
      </c>
      <c r="C26" s="17">
        <v>10143287.430000002</v>
      </c>
      <c r="D26" s="17">
        <v>99068.29999999997</v>
      </c>
      <c r="E26" s="17">
        <v>10242355.73</v>
      </c>
      <c r="F26" s="17">
        <v>6065511.1099999985</v>
      </c>
      <c r="G26" s="17">
        <v>5986618.899999999</v>
      </c>
      <c r="H26" s="17">
        <f t="shared" si="0"/>
        <v>4176844.620000002</v>
      </c>
    </row>
    <row r="27" spans="1:8" ht="11.25">
      <c r="A27" s="3" t="s">
        <v>48</v>
      </c>
      <c r="B27" s="6" t="s">
        <v>128</v>
      </c>
      <c r="C27" s="17">
        <v>46316069.78999999</v>
      </c>
      <c r="D27" s="17">
        <v>167668.66</v>
      </c>
      <c r="E27" s="17">
        <v>46483738.45</v>
      </c>
      <c r="F27" s="17">
        <v>29480816.369999986</v>
      </c>
      <c r="G27" s="17">
        <v>29112826.04999999</v>
      </c>
      <c r="H27" s="17">
        <f t="shared" si="0"/>
        <v>17002922.080000017</v>
      </c>
    </row>
    <row r="28" spans="1:8" ht="11.25">
      <c r="A28" s="3" t="s">
        <v>49</v>
      </c>
      <c r="B28" s="6" t="s">
        <v>129</v>
      </c>
      <c r="C28" s="17">
        <v>67200575.63</v>
      </c>
      <c r="D28" s="17">
        <v>1514319.8799999976</v>
      </c>
      <c r="E28" s="17">
        <v>68714895.51</v>
      </c>
      <c r="F28" s="17">
        <v>39402593.379999995</v>
      </c>
      <c r="G28" s="17">
        <v>39031989.92999999</v>
      </c>
      <c r="H28" s="17">
        <f t="shared" si="0"/>
        <v>29312302.13000001</v>
      </c>
    </row>
    <row r="29" spans="1:8" ht="11.25">
      <c r="A29" s="3" t="s">
        <v>50</v>
      </c>
      <c r="B29" s="6" t="s">
        <v>130</v>
      </c>
      <c r="C29" s="17">
        <v>1103514367.47</v>
      </c>
      <c r="D29" s="17">
        <v>15115146.68</v>
      </c>
      <c r="E29" s="17">
        <v>1118629514.1499999</v>
      </c>
      <c r="F29" s="17">
        <v>708529459.28</v>
      </c>
      <c r="G29" s="17">
        <v>685901618.4600002</v>
      </c>
      <c r="H29" s="17">
        <f t="shared" si="0"/>
        <v>410100054.8699999</v>
      </c>
    </row>
    <row r="30" spans="1:8" ht="11.25">
      <c r="A30" s="3" t="s">
        <v>51</v>
      </c>
      <c r="B30" s="6" t="s">
        <v>131</v>
      </c>
      <c r="C30" s="17">
        <v>315473397.5199999</v>
      </c>
      <c r="D30" s="17">
        <v>5172224.710000001</v>
      </c>
      <c r="E30" s="17">
        <v>320645622.22999984</v>
      </c>
      <c r="F30" s="17">
        <v>211069615.71000007</v>
      </c>
      <c r="G30" s="17">
        <v>206604461.46000004</v>
      </c>
      <c r="H30" s="17">
        <f t="shared" si="0"/>
        <v>109576006.51999977</v>
      </c>
    </row>
    <row r="31" spans="1:8" ht="11.25">
      <c r="A31" s="3" t="s">
        <v>52</v>
      </c>
      <c r="B31" s="6" t="s">
        <v>132</v>
      </c>
      <c r="C31" s="17">
        <v>61978048.07</v>
      </c>
      <c r="D31" s="17">
        <v>3113357.0499999993</v>
      </c>
      <c r="E31" s="17">
        <v>65091405.11999999</v>
      </c>
      <c r="F31" s="17">
        <v>34733185.4</v>
      </c>
      <c r="G31" s="17">
        <v>34136478.120000005</v>
      </c>
      <c r="H31" s="17">
        <f t="shared" si="0"/>
        <v>30358219.71999999</v>
      </c>
    </row>
    <row r="32" spans="1:8" ht="11.25">
      <c r="A32" s="3" t="s">
        <v>53</v>
      </c>
      <c r="B32" s="6" t="s">
        <v>133</v>
      </c>
      <c r="C32" s="17">
        <v>26182344.220000003</v>
      </c>
      <c r="D32" s="17">
        <v>-1035858.0000000001</v>
      </c>
      <c r="E32" s="17">
        <v>25146486.219999984</v>
      </c>
      <c r="F32" s="17">
        <v>15738274.630000003</v>
      </c>
      <c r="G32" s="17">
        <v>15375678.580000002</v>
      </c>
      <c r="H32" s="17">
        <f t="shared" si="0"/>
        <v>9408211.589999981</v>
      </c>
    </row>
    <row r="33" spans="1:8" ht="11.25">
      <c r="A33" s="3" t="s">
        <v>54</v>
      </c>
      <c r="B33" s="6" t="s">
        <v>134</v>
      </c>
      <c r="C33" s="17">
        <v>19007587.83</v>
      </c>
      <c r="D33" s="17">
        <v>-243018.34</v>
      </c>
      <c r="E33" s="17">
        <v>18764569.489999995</v>
      </c>
      <c r="F33" s="17">
        <v>10391761.96</v>
      </c>
      <c r="G33" s="17">
        <v>10312711.459999999</v>
      </c>
      <c r="H33" s="17">
        <f t="shared" si="0"/>
        <v>8372807.529999994</v>
      </c>
    </row>
    <row r="34" spans="1:8" ht="11.25">
      <c r="A34" s="3" t="s">
        <v>55</v>
      </c>
      <c r="B34" s="6" t="s">
        <v>135</v>
      </c>
      <c r="C34" s="17">
        <v>96408056.66000001</v>
      </c>
      <c r="D34" s="17">
        <v>23502032.909999996</v>
      </c>
      <c r="E34" s="17">
        <v>119910089.57000004</v>
      </c>
      <c r="F34" s="17">
        <v>57320936.330000006</v>
      </c>
      <c r="G34" s="17">
        <v>56578191.52</v>
      </c>
      <c r="H34" s="17">
        <f t="shared" si="0"/>
        <v>62589153.24000003</v>
      </c>
    </row>
    <row r="35" spans="1:8" ht="11.25">
      <c r="A35" s="3" t="s">
        <v>56</v>
      </c>
      <c r="B35" s="6" t="s">
        <v>136</v>
      </c>
      <c r="C35" s="17">
        <v>9432026.75</v>
      </c>
      <c r="D35" s="17">
        <v>1486295.6200000003</v>
      </c>
      <c r="E35" s="17">
        <v>10918322.37</v>
      </c>
      <c r="F35" s="17">
        <v>6070811.349999999</v>
      </c>
      <c r="G35" s="17">
        <v>6028359.799999999</v>
      </c>
      <c r="H35" s="17">
        <f t="shared" si="0"/>
        <v>4847511.0200000005</v>
      </c>
    </row>
    <row r="36" spans="1:8" ht="11.25">
      <c r="A36" s="3" t="s">
        <v>57</v>
      </c>
      <c r="B36" s="6" t="s">
        <v>137</v>
      </c>
      <c r="C36" s="17">
        <v>41942636.890000015</v>
      </c>
      <c r="D36" s="17">
        <v>-2329507.0299999993</v>
      </c>
      <c r="E36" s="17">
        <v>39613129.86</v>
      </c>
      <c r="F36" s="17">
        <v>24007529.859999992</v>
      </c>
      <c r="G36" s="17">
        <v>23836093.499999993</v>
      </c>
      <c r="H36" s="17">
        <f t="shared" si="0"/>
        <v>15605600.000000007</v>
      </c>
    </row>
    <row r="37" spans="1:8" ht="11.25">
      <c r="A37" s="3" t="s">
        <v>58</v>
      </c>
      <c r="B37" s="6" t="s">
        <v>138</v>
      </c>
      <c r="C37" s="17">
        <v>73507486.29</v>
      </c>
      <c r="D37" s="17">
        <v>500439.9300000001</v>
      </c>
      <c r="E37" s="17">
        <v>74007926.21999995</v>
      </c>
      <c r="F37" s="17">
        <v>41890652.22000001</v>
      </c>
      <c r="G37" s="17">
        <v>41380372.35000001</v>
      </c>
      <c r="H37" s="17">
        <f t="shared" si="0"/>
        <v>32117273.99999994</v>
      </c>
    </row>
    <row r="38" spans="1:8" ht="11.25">
      <c r="A38" s="3" t="s">
        <v>59</v>
      </c>
      <c r="B38" s="6" t="s">
        <v>139</v>
      </c>
      <c r="C38" s="17">
        <v>105276958.49000002</v>
      </c>
      <c r="D38" s="17">
        <v>3306252.740000002</v>
      </c>
      <c r="E38" s="17">
        <v>108583211.22999999</v>
      </c>
      <c r="F38" s="17">
        <v>74876487.13000001</v>
      </c>
      <c r="G38" s="17">
        <v>73123632.65000002</v>
      </c>
      <c r="H38" s="17">
        <f t="shared" si="0"/>
        <v>33706724.09999998</v>
      </c>
    </row>
    <row r="39" spans="1:8" ht="11.25">
      <c r="A39" s="3" t="s">
        <v>60</v>
      </c>
      <c r="B39" s="6" t="s">
        <v>140</v>
      </c>
      <c r="C39" s="17">
        <v>125987357.52999997</v>
      </c>
      <c r="D39" s="17">
        <v>-602601.9299999997</v>
      </c>
      <c r="E39" s="17">
        <v>125384755.59999993</v>
      </c>
      <c r="F39" s="17">
        <v>64547377.79</v>
      </c>
      <c r="G39" s="17">
        <v>63898138.13999999</v>
      </c>
      <c r="H39" s="17">
        <f t="shared" si="0"/>
        <v>60837377.809999935</v>
      </c>
    </row>
    <row r="40" spans="1:8" ht="11.25">
      <c r="A40" s="3" t="s">
        <v>61</v>
      </c>
      <c r="B40" s="6" t="s">
        <v>141</v>
      </c>
      <c r="C40" s="17">
        <v>137698438.71000004</v>
      </c>
      <c r="D40" s="17">
        <v>4327157.030000001</v>
      </c>
      <c r="E40" s="17">
        <v>142025595.74</v>
      </c>
      <c r="F40" s="17">
        <v>77566379.84</v>
      </c>
      <c r="G40" s="17">
        <v>75582129.71000001</v>
      </c>
      <c r="H40" s="17">
        <f t="shared" si="0"/>
        <v>64459215.900000006</v>
      </c>
    </row>
    <row r="41" spans="1:8" ht="11.25">
      <c r="A41" s="3" t="s">
        <v>62</v>
      </c>
      <c r="B41" s="6" t="s">
        <v>142</v>
      </c>
      <c r="C41" s="17">
        <v>10518731.68</v>
      </c>
      <c r="D41" s="17">
        <v>46400.95999999999</v>
      </c>
      <c r="E41" s="17">
        <v>10565132.639999999</v>
      </c>
      <c r="F41" s="17">
        <v>6843727.610000002</v>
      </c>
      <c r="G41" s="17">
        <v>6785246.88</v>
      </c>
      <c r="H41" s="17">
        <f t="shared" si="0"/>
        <v>3721405.0299999965</v>
      </c>
    </row>
    <row r="42" spans="1:8" ht="11.25">
      <c r="A42" s="3" t="s">
        <v>63</v>
      </c>
      <c r="B42" s="6" t="s">
        <v>143</v>
      </c>
      <c r="C42" s="17">
        <v>159357279.76000002</v>
      </c>
      <c r="D42" s="17">
        <v>93604771.15999998</v>
      </c>
      <c r="E42" s="17">
        <v>252962050.92</v>
      </c>
      <c r="F42" s="17">
        <v>101647528.75999999</v>
      </c>
      <c r="G42" s="17">
        <v>98126670.52</v>
      </c>
      <c r="H42" s="17">
        <f t="shared" si="0"/>
        <v>151314522.16</v>
      </c>
    </row>
    <row r="43" spans="1:8" ht="11.25">
      <c r="A43" s="3" t="s">
        <v>64</v>
      </c>
      <c r="B43" s="6" t="s">
        <v>104</v>
      </c>
      <c r="C43" s="17">
        <v>8586419.75</v>
      </c>
      <c r="D43" s="17">
        <v>55682.46999999999</v>
      </c>
      <c r="E43" s="17">
        <v>8642102.219999997</v>
      </c>
      <c r="F43" s="17">
        <v>5311843.66</v>
      </c>
      <c r="G43" s="17">
        <v>5108223.509999999</v>
      </c>
      <c r="H43" s="17">
        <f t="shared" si="0"/>
        <v>3330258.559999997</v>
      </c>
    </row>
    <row r="44" spans="1:8" ht="11.25">
      <c r="A44" s="3" t="s">
        <v>65</v>
      </c>
      <c r="B44" s="6" t="s">
        <v>144</v>
      </c>
      <c r="C44" s="17">
        <v>94652944.71</v>
      </c>
      <c r="D44" s="17">
        <v>5195689.590000002</v>
      </c>
      <c r="E44" s="17">
        <v>99848634.30000004</v>
      </c>
      <c r="F44" s="17">
        <v>51188971.02</v>
      </c>
      <c r="G44" s="17">
        <v>48628894.500000015</v>
      </c>
      <c r="H44" s="17">
        <f t="shared" si="0"/>
        <v>48659663.28000004</v>
      </c>
    </row>
    <row r="45" spans="1:8" ht="11.25">
      <c r="A45" s="3" t="s">
        <v>66</v>
      </c>
      <c r="B45" s="6" t="s">
        <v>145</v>
      </c>
      <c r="C45" s="17">
        <v>68231716.97</v>
      </c>
      <c r="D45" s="17">
        <v>3574910.44</v>
      </c>
      <c r="E45" s="17">
        <v>71806627.41000003</v>
      </c>
      <c r="F45" s="17">
        <v>41256851.830000006</v>
      </c>
      <c r="G45" s="17">
        <v>39802236.400000006</v>
      </c>
      <c r="H45" s="17">
        <f t="shared" si="0"/>
        <v>30549775.58000002</v>
      </c>
    </row>
    <row r="46" spans="1:8" ht="11.25">
      <c r="A46" s="3" t="s">
        <v>67</v>
      </c>
      <c r="B46" s="6" t="s">
        <v>146</v>
      </c>
      <c r="C46" s="17">
        <v>114267276.08999996</v>
      </c>
      <c r="D46" s="17">
        <v>203182748.35000002</v>
      </c>
      <c r="E46" s="17">
        <v>317450024.44000006</v>
      </c>
      <c r="F46" s="17">
        <v>223320911.57000002</v>
      </c>
      <c r="G46" s="17">
        <v>216903738.62</v>
      </c>
      <c r="H46" s="17">
        <f t="shared" si="0"/>
        <v>94129112.87000003</v>
      </c>
    </row>
    <row r="47" spans="1:8" ht="11.25">
      <c r="A47" s="3" t="s">
        <v>68</v>
      </c>
      <c r="B47" s="6" t="s">
        <v>105</v>
      </c>
      <c r="C47" s="17">
        <v>37845119.49000002</v>
      </c>
      <c r="D47" s="17">
        <v>24749.560000000005</v>
      </c>
      <c r="E47" s="17">
        <v>37869869.05000002</v>
      </c>
      <c r="F47" s="17">
        <v>24486568.739999995</v>
      </c>
      <c r="G47" s="17">
        <v>24215526.59</v>
      </c>
      <c r="H47" s="17">
        <f t="shared" si="0"/>
        <v>13383300.310000025</v>
      </c>
    </row>
    <row r="48" spans="1:8" ht="11.25">
      <c r="A48" s="3" t="s">
        <v>69</v>
      </c>
      <c r="B48" s="6" t="s">
        <v>147</v>
      </c>
      <c r="C48" s="17">
        <v>89956144.15000004</v>
      </c>
      <c r="D48" s="17">
        <v>13403982.239999998</v>
      </c>
      <c r="E48" s="17">
        <v>103360126.39000003</v>
      </c>
      <c r="F48" s="17">
        <v>56880733.71000001</v>
      </c>
      <c r="G48" s="17">
        <v>52187587.50000001</v>
      </c>
      <c r="H48" s="17">
        <f t="shared" si="0"/>
        <v>46479392.68000002</v>
      </c>
    </row>
    <row r="49" spans="1:8" ht="11.25">
      <c r="A49" s="3" t="s">
        <v>70</v>
      </c>
      <c r="B49" s="6" t="s">
        <v>148</v>
      </c>
      <c r="C49" s="17">
        <v>142087787.57000002</v>
      </c>
      <c r="D49" s="17">
        <v>-26086988.34999999</v>
      </c>
      <c r="E49" s="17">
        <v>116000799.21999994</v>
      </c>
      <c r="F49" s="17">
        <v>72301688.40999998</v>
      </c>
      <c r="G49" s="17">
        <v>71143024.96999998</v>
      </c>
      <c r="H49" s="17">
        <f t="shared" si="0"/>
        <v>43699110.80999996</v>
      </c>
    </row>
    <row r="50" spans="1:8" ht="11.25">
      <c r="A50" s="3" t="s">
        <v>71</v>
      </c>
      <c r="B50" s="6" t="s">
        <v>149</v>
      </c>
      <c r="C50" s="17">
        <v>152394438.99000004</v>
      </c>
      <c r="D50" s="17">
        <v>113114854.32000002</v>
      </c>
      <c r="E50" s="17">
        <v>265509293.31000003</v>
      </c>
      <c r="F50" s="17">
        <v>91415757.33999999</v>
      </c>
      <c r="G50" s="17">
        <v>79654350.64999999</v>
      </c>
      <c r="H50" s="17">
        <f t="shared" si="0"/>
        <v>174093535.97000003</v>
      </c>
    </row>
    <row r="51" spans="1:8" ht="11.25">
      <c r="A51" s="3" t="s">
        <v>72</v>
      </c>
      <c r="B51" s="6" t="s">
        <v>150</v>
      </c>
      <c r="C51" s="17">
        <v>708150449.9999998</v>
      </c>
      <c r="D51" s="17">
        <v>630117632.4099997</v>
      </c>
      <c r="E51" s="17">
        <v>1338268082.4100008</v>
      </c>
      <c r="F51" s="17">
        <v>628404973.0899996</v>
      </c>
      <c r="G51" s="17">
        <v>612807063.2599995</v>
      </c>
      <c r="H51" s="17">
        <f t="shared" si="0"/>
        <v>709863109.3200012</v>
      </c>
    </row>
    <row r="52" spans="1:8" ht="11.25">
      <c r="A52" s="3" t="s">
        <v>73</v>
      </c>
      <c r="B52" s="6" t="s">
        <v>151</v>
      </c>
      <c r="C52" s="17">
        <v>79699318.78000002</v>
      </c>
      <c r="D52" s="17">
        <v>22592662.94</v>
      </c>
      <c r="E52" s="17">
        <v>102291981.71999995</v>
      </c>
      <c r="F52" s="17">
        <v>68852731.27000001</v>
      </c>
      <c r="G52" s="17">
        <v>67572301.39000002</v>
      </c>
      <c r="H52" s="17">
        <f t="shared" si="0"/>
        <v>33439250.449999943</v>
      </c>
    </row>
    <row r="53" spans="1:8" ht="11.25">
      <c r="A53" s="3" t="s">
        <v>74</v>
      </c>
      <c r="B53" s="6" t="s">
        <v>152</v>
      </c>
      <c r="C53" s="17">
        <v>40843926.9</v>
      </c>
      <c r="D53" s="17">
        <v>0.07000000049360097</v>
      </c>
      <c r="E53" s="17">
        <v>40843926.969999984</v>
      </c>
      <c r="F53" s="17">
        <v>25139035.070000004</v>
      </c>
      <c r="G53" s="17">
        <v>24930627.950000007</v>
      </c>
      <c r="H53" s="17">
        <f t="shared" si="0"/>
        <v>15704891.89999998</v>
      </c>
    </row>
    <row r="54" spans="1:8" ht="11.25">
      <c r="A54" s="3" t="s">
        <v>75</v>
      </c>
      <c r="B54" s="6" t="s">
        <v>106</v>
      </c>
      <c r="C54" s="17">
        <v>96600000</v>
      </c>
      <c r="D54" s="17">
        <v>-60356657.73000001</v>
      </c>
      <c r="E54" s="17">
        <v>36243342.269999996</v>
      </c>
      <c r="F54" s="17">
        <v>0</v>
      </c>
      <c r="G54" s="17">
        <v>0</v>
      </c>
      <c r="H54" s="17">
        <f t="shared" si="0"/>
        <v>36243342.269999996</v>
      </c>
    </row>
    <row r="55" spans="1:8" ht="11.25">
      <c r="A55" s="3" t="s">
        <v>76</v>
      </c>
      <c r="B55" s="6" t="s">
        <v>153</v>
      </c>
      <c r="C55" s="17">
        <v>150163491.54000002</v>
      </c>
      <c r="D55" s="17">
        <v>23203966.38</v>
      </c>
      <c r="E55" s="17">
        <v>173367457.92000005</v>
      </c>
      <c r="F55" s="17">
        <v>110017363.66000001</v>
      </c>
      <c r="G55" s="17">
        <v>108192250.02000003</v>
      </c>
      <c r="H55" s="17">
        <f t="shared" si="0"/>
        <v>63350094.260000035</v>
      </c>
    </row>
    <row r="56" spans="1:8" ht="11.25">
      <c r="A56" s="3" t="s">
        <v>77</v>
      </c>
      <c r="B56" s="6" t="s">
        <v>154</v>
      </c>
      <c r="C56" s="17">
        <v>188019857.44</v>
      </c>
      <c r="D56" s="17">
        <v>-32449609.88</v>
      </c>
      <c r="E56" s="17">
        <v>155570247.56</v>
      </c>
      <c r="F56" s="17">
        <v>118127555.34</v>
      </c>
      <c r="G56" s="17">
        <v>118127555.34</v>
      </c>
      <c r="H56" s="17">
        <f t="shared" si="0"/>
        <v>37442692.22</v>
      </c>
    </row>
    <row r="57" spans="1:8" ht="11.25">
      <c r="A57" s="3" t="s">
        <v>78</v>
      </c>
      <c r="B57" s="6" t="s">
        <v>155</v>
      </c>
      <c r="C57" s="17">
        <v>61970979.00000001</v>
      </c>
      <c r="D57" s="17">
        <v>44222023.05</v>
      </c>
      <c r="E57" s="17">
        <v>106193002.05000001</v>
      </c>
      <c r="F57" s="17">
        <v>49765867.94</v>
      </c>
      <c r="G57" s="17">
        <v>49467483.19</v>
      </c>
      <c r="H57" s="17">
        <f t="shared" si="0"/>
        <v>56427134.110000014</v>
      </c>
    </row>
    <row r="58" spans="1:8" ht="11.25">
      <c r="A58" s="3" t="s">
        <v>79</v>
      </c>
      <c r="B58" s="6" t="s">
        <v>156</v>
      </c>
      <c r="C58" s="17">
        <v>45033637.379999995</v>
      </c>
      <c r="D58" s="17">
        <v>11762002.73</v>
      </c>
      <c r="E58" s="17">
        <v>56795640.11000001</v>
      </c>
      <c r="F58" s="17">
        <v>32607046.919999998</v>
      </c>
      <c r="G58" s="17">
        <v>27867490.37</v>
      </c>
      <c r="H58" s="17">
        <f t="shared" si="0"/>
        <v>24188593.19000001</v>
      </c>
    </row>
    <row r="59" spans="1:8" ht="11.25">
      <c r="A59" s="3" t="s">
        <v>80</v>
      </c>
      <c r="B59" s="6" t="s">
        <v>107</v>
      </c>
      <c r="C59" s="17">
        <v>4809261.799999999</v>
      </c>
      <c r="D59" s="17">
        <v>23166.19000000009</v>
      </c>
      <c r="E59" s="17">
        <v>4832427.989999999</v>
      </c>
      <c r="F59" s="17">
        <v>2880692.2000000007</v>
      </c>
      <c r="G59" s="17">
        <v>2761213.65</v>
      </c>
      <c r="H59" s="17">
        <f t="shared" si="0"/>
        <v>1951735.7899999986</v>
      </c>
    </row>
    <row r="60" spans="1:8" ht="11.25">
      <c r="A60" s="3" t="s">
        <v>81</v>
      </c>
      <c r="B60" s="6" t="s">
        <v>108</v>
      </c>
      <c r="C60" s="17">
        <v>12233315.930000003</v>
      </c>
      <c r="D60" s="17">
        <v>309643.1299999999</v>
      </c>
      <c r="E60" s="17">
        <v>12542959.060000004</v>
      </c>
      <c r="F60" s="17">
        <v>7933741.570000001</v>
      </c>
      <c r="G60" s="17">
        <v>7812427.210000001</v>
      </c>
      <c r="H60" s="17">
        <f t="shared" si="0"/>
        <v>4609217.490000003</v>
      </c>
    </row>
    <row r="61" spans="1:8" ht="11.25">
      <c r="A61" s="3" t="s">
        <v>82</v>
      </c>
      <c r="B61" s="6" t="s">
        <v>157</v>
      </c>
      <c r="C61" s="17">
        <v>3174899.3699999996</v>
      </c>
      <c r="D61" s="17">
        <v>20796.040000000103</v>
      </c>
      <c r="E61" s="17">
        <v>3195695.409999999</v>
      </c>
      <c r="F61" s="17">
        <v>1985460.7399999995</v>
      </c>
      <c r="G61" s="17">
        <v>1939188.6299999994</v>
      </c>
      <c r="H61" s="17">
        <f t="shared" si="0"/>
        <v>1210234.6699999997</v>
      </c>
    </row>
    <row r="62" spans="1:8" ht="11.25">
      <c r="A62" s="3" t="s">
        <v>83</v>
      </c>
      <c r="B62" s="6" t="s">
        <v>158</v>
      </c>
      <c r="C62" s="17">
        <v>32829517.96</v>
      </c>
      <c r="D62" s="17">
        <v>0</v>
      </c>
      <c r="E62" s="17">
        <v>32829517.96</v>
      </c>
      <c r="F62" s="17">
        <v>28821398.3</v>
      </c>
      <c r="G62" s="17">
        <v>26817338.47</v>
      </c>
      <c r="H62" s="17">
        <f t="shared" si="0"/>
        <v>4008119.66</v>
      </c>
    </row>
    <row r="63" spans="1:8" ht="11.25">
      <c r="A63" s="3" t="s">
        <v>84</v>
      </c>
      <c r="B63" s="6" t="s">
        <v>159</v>
      </c>
      <c r="C63" s="17">
        <v>78599545</v>
      </c>
      <c r="D63" s="17">
        <v>4302553.21</v>
      </c>
      <c r="E63" s="17">
        <v>82902098.21</v>
      </c>
      <c r="F63" s="17">
        <v>68459048.99</v>
      </c>
      <c r="G63" s="17">
        <v>60697350.91</v>
      </c>
      <c r="H63" s="17">
        <f t="shared" si="0"/>
        <v>14443049.219999999</v>
      </c>
    </row>
    <row r="64" spans="1:8" ht="11.25">
      <c r="A64" s="3" t="s">
        <v>85</v>
      </c>
      <c r="B64" s="6" t="s">
        <v>160</v>
      </c>
      <c r="C64" s="17">
        <v>65948107.04</v>
      </c>
      <c r="D64" s="17">
        <v>48143070.6</v>
      </c>
      <c r="E64" s="17">
        <v>114091177.64000002</v>
      </c>
      <c r="F64" s="17">
        <v>64449519.78999999</v>
      </c>
      <c r="G64" s="17">
        <v>62311403.70999999</v>
      </c>
      <c r="H64" s="17">
        <f t="shared" si="0"/>
        <v>49641657.850000024</v>
      </c>
    </row>
    <row r="65" spans="1:8" ht="11.25">
      <c r="A65" s="3" t="s">
        <v>86</v>
      </c>
      <c r="B65" s="6" t="s">
        <v>109</v>
      </c>
      <c r="C65" s="17">
        <v>115181840.96</v>
      </c>
      <c r="D65" s="17">
        <v>1885000.05</v>
      </c>
      <c r="E65" s="17">
        <v>117066841.01</v>
      </c>
      <c r="F65" s="17">
        <v>98100700</v>
      </c>
      <c r="G65" s="17">
        <v>88117630</v>
      </c>
      <c r="H65" s="17">
        <f t="shared" si="0"/>
        <v>18966141.010000005</v>
      </c>
    </row>
    <row r="66" spans="1:8" ht="11.25">
      <c r="A66" s="3" t="s">
        <v>87</v>
      </c>
      <c r="B66" s="6" t="s">
        <v>110</v>
      </c>
      <c r="C66" s="17">
        <v>14268744</v>
      </c>
      <c r="D66" s="17">
        <v>5034840.11</v>
      </c>
      <c r="E66" s="17">
        <v>19303584.11</v>
      </c>
      <c r="F66" s="17">
        <v>16925460.11</v>
      </c>
      <c r="G66" s="17">
        <v>15736398.11</v>
      </c>
      <c r="H66" s="17">
        <f t="shared" si="0"/>
        <v>2378124</v>
      </c>
    </row>
    <row r="67" spans="1:8" ht="11.25">
      <c r="A67" s="3" t="s">
        <v>88</v>
      </c>
      <c r="B67" s="6" t="s">
        <v>161</v>
      </c>
      <c r="C67" s="17">
        <v>96372222.61</v>
      </c>
      <c r="D67" s="17">
        <v>-28058545.259999998</v>
      </c>
      <c r="E67" s="17">
        <v>68313677.35000001</v>
      </c>
      <c r="F67" s="17">
        <v>56791333.5</v>
      </c>
      <c r="G67" s="17">
        <v>51509120.92</v>
      </c>
      <c r="H67" s="17">
        <f t="shared" si="0"/>
        <v>11522343.850000009</v>
      </c>
    </row>
    <row r="68" spans="1:8" ht="11.25">
      <c r="A68" s="3" t="s">
        <v>89</v>
      </c>
      <c r="B68" s="6" t="s">
        <v>162</v>
      </c>
      <c r="C68" s="17">
        <v>69103005.96000001</v>
      </c>
      <c r="D68" s="17">
        <v>49332124.47</v>
      </c>
      <c r="E68" s="17">
        <v>118435130.43</v>
      </c>
      <c r="F68" s="17">
        <v>81104714.75999999</v>
      </c>
      <c r="G68" s="17">
        <v>73389222.25</v>
      </c>
      <c r="H68" s="17">
        <f t="shared" si="0"/>
        <v>37330415.67000002</v>
      </c>
    </row>
    <row r="69" spans="1:8" ht="11.25">
      <c r="A69" s="3" t="s">
        <v>90</v>
      </c>
      <c r="B69" s="6" t="s">
        <v>111</v>
      </c>
      <c r="C69" s="17">
        <v>11522435</v>
      </c>
      <c r="D69" s="17">
        <v>227000.04</v>
      </c>
      <c r="E69" s="17">
        <v>11749435.04</v>
      </c>
      <c r="F69" s="17">
        <v>10544029.1</v>
      </c>
      <c r="G69" s="17">
        <v>9941326.190000001</v>
      </c>
      <c r="H69" s="17">
        <f t="shared" si="0"/>
        <v>1205405.9399999995</v>
      </c>
    </row>
    <row r="70" spans="1:8" ht="11.25">
      <c r="A70" s="3" t="s">
        <v>91</v>
      </c>
      <c r="B70" s="6" t="s">
        <v>163</v>
      </c>
      <c r="C70" s="17">
        <v>13539228.96</v>
      </c>
      <c r="D70" s="17">
        <v>11088974.850000001</v>
      </c>
      <c r="E70" s="17">
        <v>24628203.81</v>
      </c>
      <c r="F70" s="17">
        <v>23388374.32</v>
      </c>
      <c r="G70" s="17">
        <v>23388374.32</v>
      </c>
      <c r="H70" s="17">
        <f t="shared" si="0"/>
        <v>1239829.4899999984</v>
      </c>
    </row>
    <row r="71" spans="1:8" ht="11.25">
      <c r="A71" s="3" t="s">
        <v>92</v>
      </c>
      <c r="B71" s="6" t="s">
        <v>164</v>
      </c>
      <c r="C71" s="17">
        <v>63258001.35</v>
      </c>
      <c r="D71" s="17">
        <v>62931431.3</v>
      </c>
      <c r="E71" s="17">
        <v>126189432.65</v>
      </c>
      <c r="F71" s="17">
        <v>51905398.77</v>
      </c>
      <c r="G71" s="17">
        <v>50945472.379999995</v>
      </c>
      <c r="H71" s="17">
        <f aca="true" t="shared" si="1" ref="H71:H76">E71-F71</f>
        <v>74284033.88</v>
      </c>
    </row>
    <row r="72" spans="1:8" ht="11.25">
      <c r="A72" s="3" t="s">
        <v>93</v>
      </c>
      <c r="B72" s="6" t="s">
        <v>112</v>
      </c>
      <c r="C72" s="17">
        <v>40898029.96</v>
      </c>
      <c r="D72" s="17">
        <v>0</v>
      </c>
      <c r="E72" s="17">
        <v>40898029.96</v>
      </c>
      <c r="F72" s="17">
        <v>34593816</v>
      </c>
      <c r="G72" s="17">
        <v>31441711</v>
      </c>
      <c r="H72" s="17">
        <f t="shared" si="1"/>
        <v>6304213.960000001</v>
      </c>
    </row>
    <row r="73" spans="1:8" ht="11.25">
      <c r="A73" s="3" t="s">
        <v>94</v>
      </c>
      <c r="B73" s="6" t="s">
        <v>165</v>
      </c>
      <c r="C73" s="17">
        <v>5861549.09</v>
      </c>
      <c r="D73" s="17">
        <v>6086111.37</v>
      </c>
      <c r="E73" s="17">
        <v>11947660.46</v>
      </c>
      <c r="F73" s="17">
        <v>11493108.5</v>
      </c>
      <c r="G73" s="17">
        <v>11493108.5</v>
      </c>
      <c r="H73" s="17">
        <f t="shared" si="1"/>
        <v>454551.9600000009</v>
      </c>
    </row>
    <row r="74" spans="1:8" ht="11.25">
      <c r="A74" s="3" t="s">
        <v>95</v>
      </c>
      <c r="B74" s="6" t="s">
        <v>166</v>
      </c>
      <c r="C74" s="17">
        <v>3372075</v>
      </c>
      <c r="D74" s="17">
        <v>0</v>
      </c>
      <c r="E74" s="17">
        <v>3372075</v>
      </c>
      <c r="F74" s="17">
        <v>2810060</v>
      </c>
      <c r="G74" s="17">
        <v>2529054</v>
      </c>
      <c r="H74" s="17">
        <f t="shared" si="1"/>
        <v>562015</v>
      </c>
    </row>
    <row r="75" spans="1:8" ht="11.25">
      <c r="A75" s="3" t="s">
        <v>96</v>
      </c>
      <c r="B75" s="6" t="s">
        <v>167</v>
      </c>
      <c r="C75" s="17">
        <v>356621739.41999996</v>
      </c>
      <c r="D75" s="17">
        <v>22594382.31</v>
      </c>
      <c r="E75" s="17">
        <v>379216121.7299999</v>
      </c>
      <c r="F75" s="17">
        <v>249497865.26999995</v>
      </c>
      <c r="G75" s="17">
        <v>248380545.59999996</v>
      </c>
      <c r="H75" s="17">
        <f t="shared" si="1"/>
        <v>129718256.45999995</v>
      </c>
    </row>
    <row r="76" spans="1:8" ht="11.25">
      <c r="A76" s="3" t="s">
        <v>97</v>
      </c>
      <c r="B76" s="6" t="s">
        <v>168</v>
      </c>
      <c r="C76" s="17">
        <v>48827745.669999994</v>
      </c>
      <c r="D76" s="17">
        <v>38813853.83999999</v>
      </c>
      <c r="E76" s="17">
        <v>87641599.51</v>
      </c>
      <c r="F76" s="17">
        <v>39448458.86</v>
      </c>
      <c r="G76" s="17">
        <v>38873033.31</v>
      </c>
      <c r="H76" s="17">
        <f t="shared" si="1"/>
        <v>48193140.650000006</v>
      </c>
    </row>
    <row r="77" spans="1:8" ht="11.25">
      <c r="A77" s="8"/>
      <c r="B77" s="16" t="s">
        <v>11</v>
      </c>
      <c r="C77" s="18">
        <f aca="true" t="shared" si="2" ref="C77:H77">SUM(C6:C76)</f>
        <v>6007411164.440001</v>
      </c>
      <c r="D77" s="18">
        <f t="shared" si="2"/>
        <v>1334294747.7599995</v>
      </c>
      <c r="E77" s="18">
        <f t="shared" si="2"/>
        <v>7341705912.200002</v>
      </c>
      <c r="F77" s="18">
        <f t="shared" si="2"/>
        <v>4231377389.3799996</v>
      </c>
      <c r="G77" s="18">
        <f t="shared" si="2"/>
        <v>4092378213.8</v>
      </c>
      <c r="H77" s="18">
        <f t="shared" si="2"/>
        <v>3110328522.8200006</v>
      </c>
    </row>
    <row r="78" spans="1:8" ht="11.25">
      <c r="A78" s="2"/>
      <c r="B78" s="24"/>
      <c r="C78" s="25"/>
      <c r="D78" s="25"/>
      <c r="E78" s="25"/>
      <c r="F78" s="25"/>
      <c r="G78" s="25"/>
      <c r="H78" s="25"/>
    </row>
    <row r="79" spans="1:8" ht="11.25">
      <c r="A79" s="2"/>
      <c r="B79" s="24"/>
      <c r="C79" s="25"/>
      <c r="D79" s="25"/>
      <c r="E79" s="25"/>
      <c r="F79" s="25"/>
      <c r="G79" s="25"/>
      <c r="H79" s="25"/>
    </row>
    <row r="80" spans="1:8" ht="11.25">
      <c r="A80" s="2"/>
      <c r="B80" s="24"/>
      <c r="C80" s="25"/>
      <c r="D80" s="25"/>
      <c r="E80" s="25"/>
      <c r="F80" s="25"/>
      <c r="G80" s="25"/>
      <c r="H80" s="25"/>
    </row>
    <row r="81" spans="1:8" ht="11.25">
      <c r="A81" s="2"/>
      <c r="B81" s="24"/>
      <c r="C81" s="25"/>
      <c r="D81" s="25"/>
      <c r="E81" s="25"/>
      <c r="F81" s="25"/>
      <c r="G81" s="25"/>
      <c r="H81" s="25"/>
    </row>
    <row r="82" spans="1:8" ht="11.25">
      <c r="A82" s="2"/>
      <c r="B82" s="24"/>
      <c r="C82" s="25"/>
      <c r="D82" s="25"/>
      <c r="E82" s="25"/>
      <c r="F82" s="25"/>
      <c r="G82" s="25"/>
      <c r="H82" s="25"/>
    </row>
    <row r="83" spans="1:8" ht="11.25">
      <c r="A83" s="2"/>
      <c r="B83" s="24"/>
      <c r="C83" s="25"/>
      <c r="D83" s="25"/>
      <c r="E83" s="25"/>
      <c r="F83" s="25"/>
      <c r="G83" s="25"/>
      <c r="H83" s="25"/>
    </row>
    <row r="84" spans="1:8" ht="11.25">
      <c r="A84" s="2"/>
      <c r="B84" s="24"/>
      <c r="C84" s="25"/>
      <c r="D84" s="25"/>
      <c r="E84" s="25"/>
      <c r="F84" s="25"/>
      <c r="G84" s="25"/>
      <c r="H84" s="25"/>
    </row>
    <row r="85" spans="1:8" ht="11.25">
      <c r="A85" s="2"/>
      <c r="B85" s="24"/>
      <c r="C85" s="25"/>
      <c r="D85" s="25"/>
      <c r="E85" s="25"/>
      <c r="F85" s="25"/>
      <c r="G85" s="25"/>
      <c r="H85" s="25"/>
    </row>
    <row r="86" spans="1:8" ht="11.25">
      <c r="A86" s="2"/>
      <c r="B86" s="24"/>
      <c r="C86" s="25"/>
      <c r="D86" s="25"/>
      <c r="E86" s="25"/>
      <c r="F86" s="25"/>
      <c r="G86" s="25"/>
      <c r="H86" s="25"/>
    </row>
    <row r="87" spans="1:8" ht="11.25">
      <c r="A87" s="2"/>
      <c r="B87" s="24"/>
      <c r="C87" s="25"/>
      <c r="D87" s="25"/>
      <c r="E87" s="25"/>
      <c r="F87" s="25"/>
      <c r="G87" s="25"/>
      <c r="H87" s="25"/>
    </row>
    <row r="88" spans="1:8" ht="11.25">
      <c r="A88" s="2"/>
      <c r="B88" s="24"/>
      <c r="C88" s="25"/>
      <c r="D88" s="25"/>
      <c r="E88" s="25"/>
      <c r="F88" s="25"/>
      <c r="G88" s="25"/>
      <c r="H88" s="25"/>
    </row>
    <row r="89" spans="1:8" ht="11.25">
      <c r="A89" s="2"/>
      <c r="B89" s="24"/>
      <c r="C89" s="25"/>
      <c r="D89" s="25"/>
      <c r="E89" s="25"/>
      <c r="F89" s="25"/>
      <c r="G89" s="25"/>
      <c r="H89" s="25"/>
    </row>
    <row r="90" spans="1:8" ht="11.25">
      <c r="A90" s="2"/>
      <c r="B90" s="24"/>
      <c r="C90" s="25"/>
      <c r="D90" s="25"/>
      <c r="E90" s="25"/>
      <c r="F90" s="25"/>
      <c r="G90" s="25"/>
      <c r="H90" s="25"/>
    </row>
    <row r="91" spans="1:8" ht="11.25">
      <c r="A91" s="2"/>
      <c r="B91" s="24"/>
      <c r="C91" s="25"/>
      <c r="D91" s="25"/>
      <c r="E91" s="25"/>
      <c r="F91" s="25"/>
      <c r="G91" s="25"/>
      <c r="H91" s="25"/>
    </row>
    <row r="92" spans="1:8" ht="11.25">
      <c r="A92" s="2"/>
      <c r="B92" s="24"/>
      <c r="C92" s="25"/>
      <c r="D92" s="25"/>
      <c r="E92" s="25"/>
      <c r="F92" s="25"/>
      <c r="G92" s="25"/>
      <c r="H92" s="25"/>
    </row>
    <row r="93" spans="1:8" ht="11.25">
      <c r="A93" s="2"/>
      <c r="B93" s="21" t="s">
        <v>22</v>
      </c>
      <c r="C93" s="25"/>
      <c r="D93" s="25"/>
      <c r="E93" s="37" t="s">
        <v>23</v>
      </c>
      <c r="F93" s="37"/>
      <c r="G93" s="37"/>
      <c r="H93" s="25"/>
    </row>
    <row r="94" spans="1:8" ht="11.25">
      <c r="A94" s="2"/>
      <c r="B94" s="23" t="s">
        <v>24</v>
      </c>
      <c r="C94" s="25"/>
      <c r="D94" s="25"/>
      <c r="E94" s="38" t="s">
        <v>26</v>
      </c>
      <c r="F94" s="38"/>
      <c r="G94" s="38"/>
      <c r="H94" s="25"/>
    </row>
    <row r="95" spans="1:8" ht="11.25">
      <c r="A95" s="2"/>
      <c r="B95" s="24"/>
      <c r="C95" s="25"/>
      <c r="D95" s="25"/>
      <c r="E95" s="25"/>
      <c r="F95" s="25"/>
      <c r="G95" s="25"/>
      <c r="H95" s="25"/>
    </row>
    <row r="96" spans="1:8" ht="11.25">
      <c r="A96" s="2"/>
      <c r="C96" s="22"/>
      <c r="G96" s="25"/>
      <c r="H96" s="25"/>
    </row>
    <row r="97" spans="1:8" ht="11.25">
      <c r="A97" s="2"/>
      <c r="C97" s="22"/>
      <c r="G97" s="25"/>
      <c r="H97" s="25"/>
    </row>
    <row r="98" spans="1:8" ht="11.25">
      <c r="A98" s="2"/>
      <c r="B98" s="23"/>
      <c r="C98" s="22"/>
      <c r="D98" s="23"/>
      <c r="E98" s="23"/>
      <c r="F98" s="23"/>
      <c r="G98" s="25"/>
      <c r="H98" s="25"/>
    </row>
    <row r="99" spans="1:8" ht="11.25">
      <c r="A99" s="2"/>
      <c r="B99" s="23"/>
      <c r="C99" s="22"/>
      <c r="D99" s="23"/>
      <c r="E99" s="23"/>
      <c r="F99" s="23"/>
      <c r="G99" s="25"/>
      <c r="H99" s="25"/>
    </row>
    <row r="100" spans="1:8" ht="11.25">
      <c r="A100" s="2"/>
      <c r="B100" s="23"/>
      <c r="C100" s="22"/>
      <c r="D100" s="23"/>
      <c r="E100" s="23"/>
      <c r="F100" s="23"/>
      <c r="G100" s="25"/>
      <c r="H100" s="25"/>
    </row>
    <row r="101" spans="1:8" ht="11.25">
      <c r="A101" s="2"/>
      <c r="B101" s="24"/>
      <c r="C101" s="25"/>
      <c r="D101" s="25"/>
      <c r="E101" s="25"/>
      <c r="F101" s="25"/>
      <c r="G101" s="25"/>
      <c r="H101" s="25"/>
    </row>
    <row r="104" spans="1:8" ht="45" customHeight="1">
      <c r="A104" s="26" t="s">
        <v>170</v>
      </c>
      <c r="B104" s="27"/>
      <c r="C104" s="27"/>
      <c r="D104" s="27"/>
      <c r="E104" s="27"/>
      <c r="F104" s="27"/>
      <c r="G104" s="27"/>
      <c r="H104" s="28"/>
    </row>
    <row r="106" spans="1:8" ht="11.25">
      <c r="A106" s="29" t="s">
        <v>12</v>
      </c>
      <c r="B106" s="30"/>
      <c r="C106" s="26" t="s">
        <v>18</v>
      </c>
      <c r="D106" s="27"/>
      <c r="E106" s="27"/>
      <c r="F106" s="27"/>
      <c r="G106" s="28"/>
      <c r="H106" s="35" t="s">
        <v>17</v>
      </c>
    </row>
    <row r="107" spans="1:8" ht="22.5">
      <c r="A107" s="31"/>
      <c r="B107" s="32"/>
      <c r="C107" s="4" t="s">
        <v>13</v>
      </c>
      <c r="D107" s="4" t="s">
        <v>19</v>
      </c>
      <c r="E107" s="4" t="s">
        <v>14</v>
      </c>
      <c r="F107" s="4" t="s">
        <v>15</v>
      </c>
      <c r="G107" s="4" t="s">
        <v>16</v>
      </c>
      <c r="H107" s="36"/>
    </row>
    <row r="108" spans="1:8" ht="11.25">
      <c r="A108" s="33"/>
      <c r="B108" s="34"/>
      <c r="C108" s="5">
        <v>1</v>
      </c>
      <c r="D108" s="5">
        <v>2</v>
      </c>
      <c r="E108" s="5" t="s">
        <v>20</v>
      </c>
      <c r="F108" s="5">
        <v>4</v>
      </c>
      <c r="G108" s="5">
        <v>5</v>
      </c>
      <c r="H108" s="5" t="s">
        <v>21</v>
      </c>
    </row>
    <row r="109" spans="1:8" ht="11.25">
      <c r="A109" s="9"/>
      <c r="B109" s="10"/>
      <c r="C109" s="14"/>
      <c r="D109" s="14"/>
      <c r="E109" s="14"/>
      <c r="F109" s="14"/>
      <c r="G109" s="14"/>
      <c r="H109" s="14"/>
    </row>
    <row r="110" spans="1:8" ht="11.25">
      <c r="A110" s="3" t="s">
        <v>0</v>
      </c>
      <c r="B110" s="2"/>
      <c r="C110" s="19">
        <v>6007411164.440001</v>
      </c>
      <c r="D110" s="19">
        <v>1334294747.7599995</v>
      </c>
      <c r="E110" s="19">
        <v>7341705912.200002</v>
      </c>
      <c r="F110" s="19">
        <v>4231377389.3799996</v>
      </c>
      <c r="G110" s="19">
        <v>4092378213.8</v>
      </c>
      <c r="H110" s="19">
        <f>E110-F110</f>
        <v>3110328522.820002</v>
      </c>
    </row>
    <row r="111" spans="1:8" ht="11.25">
      <c r="A111" s="3" t="s">
        <v>1</v>
      </c>
      <c r="B111" s="2"/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f aca="true" t="shared" si="3" ref="H111:H113">E111-F111</f>
        <v>0</v>
      </c>
    </row>
    <row r="112" spans="1:8" ht="11.25">
      <c r="A112" s="3" t="s">
        <v>2</v>
      </c>
      <c r="B112" s="2"/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f t="shared" si="3"/>
        <v>0</v>
      </c>
    </row>
    <row r="113" spans="1:8" ht="11.25">
      <c r="A113" s="3" t="s">
        <v>3</v>
      </c>
      <c r="B113" s="2"/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f t="shared" si="3"/>
        <v>0</v>
      </c>
    </row>
    <row r="114" spans="1:8" ht="11.25">
      <c r="A114" s="3"/>
      <c r="B114" s="2"/>
      <c r="C114" s="20"/>
      <c r="D114" s="20"/>
      <c r="E114" s="20"/>
      <c r="F114" s="20"/>
      <c r="G114" s="20"/>
      <c r="H114" s="20"/>
    </row>
    <row r="115" spans="1:8" ht="11.25">
      <c r="A115" s="8"/>
      <c r="B115" s="16" t="s">
        <v>11</v>
      </c>
      <c r="C115" s="18">
        <f>SUM(C110:C114)</f>
        <v>6007411164.440001</v>
      </c>
      <c r="D115" s="18">
        <f aca="true" t="shared" si="4" ref="D115:H115">SUM(D110:D114)</f>
        <v>1334294747.7599995</v>
      </c>
      <c r="E115" s="18">
        <f t="shared" si="4"/>
        <v>7341705912.200002</v>
      </c>
      <c r="F115" s="18">
        <f t="shared" si="4"/>
        <v>4231377389.3799996</v>
      </c>
      <c r="G115" s="18">
        <f t="shared" si="4"/>
        <v>4092378213.8</v>
      </c>
      <c r="H115" s="18">
        <f t="shared" si="4"/>
        <v>3110328522.820002</v>
      </c>
    </row>
    <row r="116" spans="1:8" ht="11.25">
      <c r="A116" s="2"/>
      <c r="B116" s="24"/>
      <c r="C116" s="25"/>
      <c r="D116" s="25"/>
      <c r="E116" s="25"/>
      <c r="F116" s="25"/>
      <c r="G116" s="25"/>
      <c r="H116" s="25"/>
    </row>
    <row r="117" spans="1:8" ht="11.25">
      <c r="A117" s="2"/>
      <c r="B117" s="24"/>
      <c r="C117" s="25"/>
      <c r="D117" s="25"/>
      <c r="E117" s="25"/>
      <c r="F117" s="25"/>
      <c r="G117" s="25"/>
      <c r="H117" s="25"/>
    </row>
    <row r="118" spans="1:8" ht="11.25">
      <c r="A118" s="2"/>
      <c r="B118" s="24"/>
      <c r="C118" s="25"/>
      <c r="D118" s="25"/>
      <c r="E118" s="25"/>
      <c r="F118" s="25"/>
      <c r="G118" s="25"/>
      <c r="H118" s="25"/>
    </row>
    <row r="119" spans="1:8" ht="11.25">
      <c r="A119" s="2"/>
      <c r="B119" s="24"/>
      <c r="C119" s="25"/>
      <c r="D119" s="25"/>
      <c r="E119" s="25"/>
      <c r="F119" s="25"/>
      <c r="G119" s="25"/>
      <c r="H119" s="25"/>
    </row>
    <row r="120" spans="1:8" ht="11.25">
      <c r="A120" s="2"/>
      <c r="B120" s="24"/>
      <c r="C120" s="25"/>
      <c r="D120" s="25"/>
      <c r="E120" s="25"/>
      <c r="F120" s="25"/>
      <c r="G120" s="25"/>
      <c r="H120" s="25"/>
    </row>
    <row r="121" spans="1:8" ht="11.25">
      <c r="A121" s="2"/>
      <c r="B121" s="24"/>
      <c r="C121" s="25"/>
      <c r="D121" s="25"/>
      <c r="E121" s="25"/>
      <c r="F121" s="25"/>
      <c r="G121" s="25"/>
      <c r="H121" s="25"/>
    </row>
    <row r="122" spans="1:8" ht="11.25">
      <c r="A122" s="2"/>
      <c r="B122" s="24"/>
      <c r="C122" s="25"/>
      <c r="D122" s="25"/>
      <c r="E122" s="25"/>
      <c r="F122" s="25"/>
      <c r="G122" s="25"/>
      <c r="H122" s="25"/>
    </row>
    <row r="123" spans="1:8" ht="11.25">
      <c r="A123" s="2"/>
      <c r="B123" s="24"/>
      <c r="C123" s="25"/>
      <c r="D123" s="25"/>
      <c r="E123" s="25"/>
      <c r="F123" s="25"/>
      <c r="G123" s="25"/>
      <c r="H123" s="25"/>
    </row>
    <row r="124" spans="1:8" ht="11.25">
      <c r="A124" s="2"/>
      <c r="B124" s="24"/>
      <c r="C124" s="25"/>
      <c r="D124" s="25"/>
      <c r="E124" s="25"/>
      <c r="F124" s="25"/>
      <c r="G124" s="25"/>
      <c r="H124" s="25"/>
    </row>
    <row r="125" spans="1:8" ht="11.25">
      <c r="A125" s="2"/>
      <c r="B125" s="24"/>
      <c r="C125" s="25"/>
      <c r="D125" s="25"/>
      <c r="E125" s="25"/>
      <c r="F125" s="25"/>
      <c r="G125" s="25"/>
      <c r="H125" s="25"/>
    </row>
    <row r="126" spans="1:8" ht="11.25">
      <c r="A126" s="2"/>
      <c r="B126" s="24"/>
      <c r="C126" s="25"/>
      <c r="D126" s="25"/>
      <c r="E126" s="25"/>
      <c r="F126" s="25"/>
      <c r="G126" s="25"/>
      <c r="H126" s="25"/>
    </row>
    <row r="127" spans="1:8" ht="11.25">
      <c r="A127" s="2"/>
      <c r="B127" s="24"/>
      <c r="C127" s="25"/>
      <c r="D127" s="25"/>
      <c r="E127" s="25"/>
      <c r="F127" s="25"/>
      <c r="G127" s="25"/>
      <c r="H127" s="25"/>
    </row>
    <row r="128" spans="1:8" ht="11.25">
      <c r="A128" s="2"/>
      <c r="B128" s="24"/>
      <c r="C128" s="25"/>
      <c r="D128" s="25"/>
      <c r="E128" s="25"/>
      <c r="F128" s="25"/>
      <c r="G128" s="25"/>
      <c r="H128" s="25"/>
    </row>
    <row r="129" spans="1:8" ht="11.25">
      <c r="A129" s="2"/>
      <c r="B129" s="24"/>
      <c r="C129" s="25"/>
      <c r="D129" s="25"/>
      <c r="E129" s="25"/>
      <c r="F129" s="25"/>
      <c r="G129" s="25"/>
      <c r="H129" s="25"/>
    </row>
    <row r="130" spans="1:8" ht="11.25">
      <c r="A130" s="2"/>
      <c r="B130" s="24"/>
      <c r="C130" s="25"/>
      <c r="D130" s="25"/>
      <c r="E130" s="25"/>
      <c r="F130" s="25"/>
      <c r="G130" s="25"/>
      <c r="H130" s="25"/>
    </row>
    <row r="131" spans="1:8" ht="11.25">
      <c r="A131" s="2"/>
      <c r="B131" s="21" t="s">
        <v>22</v>
      </c>
      <c r="C131" s="25"/>
      <c r="D131" s="25"/>
      <c r="E131" s="37" t="s">
        <v>23</v>
      </c>
      <c r="F131" s="37"/>
      <c r="G131" s="37"/>
      <c r="H131" s="25"/>
    </row>
    <row r="132" spans="1:8" ht="11.25" customHeight="1">
      <c r="A132" s="2"/>
      <c r="B132" s="23" t="s">
        <v>24</v>
      </c>
      <c r="C132" s="25"/>
      <c r="D132" s="25"/>
      <c r="E132" s="38" t="s">
        <v>26</v>
      </c>
      <c r="F132" s="38"/>
      <c r="G132" s="38"/>
      <c r="H132" s="25"/>
    </row>
    <row r="133" spans="1:8" ht="11.25">
      <c r="A133" s="2"/>
      <c r="B133" s="24"/>
      <c r="C133" s="25"/>
      <c r="D133" s="25"/>
      <c r="E133" s="25"/>
      <c r="F133" s="25"/>
      <c r="G133" s="25"/>
      <c r="H133" s="25"/>
    </row>
    <row r="134" spans="1:8" ht="11.25">
      <c r="A134" s="2"/>
      <c r="C134" s="22"/>
      <c r="G134" s="25"/>
      <c r="H134" s="25"/>
    </row>
    <row r="135" spans="1:8" ht="11.25">
      <c r="A135" s="2"/>
      <c r="C135" s="22"/>
      <c r="G135" s="25"/>
      <c r="H135" s="25"/>
    </row>
    <row r="136" spans="1:8" ht="11.25">
      <c r="A136" s="2"/>
      <c r="B136" s="24"/>
      <c r="C136" s="25"/>
      <c r="D136" s="25"/>
      <c r="E136" s="25"/>
      <c r="F136" s="25"/>
      <c r="G136" s="25"/>
      <c r="H136" s="25"/>
    </row>
    <row r="140" spans="1:8" ht="45" customHeight="1">
      <c r="A140" s="26" t="s">
        <v>170</v>
      </c>
      <c r="B140" s="27"/>
      <c r="C140" s="27"/>
      <c r="D140" s="27"/>
      <c r="E140" s="27"/>
      <c r="F140" s="27"/>
      <c r="G140" s="27"/>
      <c r="H140" s="28"/>
    </row>
    <row r="141" spans="1:8" ht="11.25">
      <c r="A141" s="29" t="s">
        <v>12</v>
      </c>
      <c r="B141" s="30"/>
      <c r="C141" s="26" t="s">
        <v>18</v>
      </c>
      <c r="D141" s="27"/>
      <c r="E141" s="27"/>
      <c r="F141" s="27"/>
      <c r="G141" s="28"/>
      <c r="H141" s="35" t="s">
        <v>17</v>
      </c>
    </row>
    <row r="142" spans="1:8" ht="22.5">
      <c r="A142" s="31"/>
      <c r="B142" s="32"/>
      <c r="C142" s="4" t="s">
        <v>13</v>
      </c>
      <c r="D142" s="4" t="s">
        <v>19</v>
      </c>
      <c r="E142" s="4" t="s">
        <v>14</v>
      </c>
      <c r="F142" s="4" t="s">
        <v>15</v>
      </c>
      <c r="G142" s="4" t="s">
        <v>16</v>
      </c>
      <c r="H142" s="36"/>
    </row>
    <row r="143" spans="1:8" ht="11.25">
      <c r="A143" s="33"/>
      <c r="B143" s="34"/>
      <c r="C143" s="5">
        <v>1</v>
      </c>
      <c r="D143" s="5">
        <v>2</v>
      </c>
      <c r="E143" s="5" t="s">
        <v>20</v>
      </c>
      <c r="F143" s="5">
        <v>4</v>
      </c>
      <c r="G143" s="5">
        <v>5</v>
      </c>
      <c r="H143" s="5" t="s">
        <v>21</v>
      </c>
    </row>
    <row r="144" spans="1:8" ht="11.25">
      <c r="A144" s="9"/>
      <c r="B144" s="10"/>
      <c r="C144" s="14"/>
      <c r="D144" s="14"/>
      <c r="E144" s="14"/>
      <c r="F144" s="14"/>
      <c r="G144" s="14"/>
      <c r="H144" s="14"/>
    </row>
    <row r="145" spans="1:8" ht="11.25">
      <c r="A145" s="3"/>
      <c r="B145" s="12" t="s">
        <v>5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f>E145-F145</f>
        <v>0</v>
      </c>
    </row>
    <row r="146" spans="1:8" ht="11.25">
      <c r="A146" s="3"/>
      <c r="B146" s="12"/>
      <c r="C146" s="19"/>
      <c r="D146" s="19"/>
      <c r="E146" s="19"/>
      <c r="F146" s="19"/>
      <c r="G146" s="19"/>
      <c r="H146" s="19"/>
    </row>
    <row r="147" spans="1:8" ht="11.25">
      <c r="A147" s="3"/>
      <c r="B147" s="12" t="s">
        <v>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f aca="true" t="shared" si="5" ref="H147:H157">E147-F147</f>
        <v>0</v>
      </c>
    </row>
    <row r="148" spans="1:8" ht="11.25">
      <c r="A148" s="3"/>
      <c r="B148" s="12"/>
      <c r="C148" s="19"/>
      <c r="D148" s="19"/>
      <c r="E148" s="19"/>
      <c r="F148" s="19"/>
      <c r="G148" s="19"/>
      <c r="H148" s="19"/>
    </row>
    <row r="149" spans="1:8" ht="22.5">
      <c r="A149" s="3"/>
      <c r="B149" s="12" t="s">
        <v>6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f t="shared" si="5"/>
        <v>0</v>
      </c>
    </row>
    <row r="150" spans="1:8" ht="11.25">
      <c r="A150" s="3"/>
      <c r="B150" s="12"/>
      <c r="C150" s="19"/>
      <c r="D150" s="19"/>
      <c r="E150" s="19"/>
      <c r="F150" s="19"/>
      <c r="G150" s="19"/>
      <c r="H150" s="19"/>
    </row>
    <row r="151" spans="1:8" ht="11.25">
      <c r="A151" s="3"/>
      <c r="B151" s="12" t="s">
        <v>8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f t="shared" si="5"/>
        <v>0</v>
      </c>
    </row>
    <row r="152" spans="1:8" ht="11.25">
      <c r="A152" s="3"/>
      <c r="B152" s="12"/>
      <c r="C152" s="19"/>
      <c r="D152" s="19"/>
      <c r="E152" s="19"/>
      <c r="F152" s="19"/>
      <c r="G152" s="19"/>
      <c r="H152" s="19"/>
    </row>
    <row r="153" spans="1:8" ht="22.5">
      <c r="A153" s="3"/>
      <c r="B153" s="12" t="s">
        <v>9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f t="shared" si="5"/>
        <v>0</v>
      </c>
    </row>
    <row r="154" spans="1:8" ht="11.25">
      <c r="A154" s="3"/>
      <c r="B154" s="12"/>
      <c r="C154" s="19"/>
      <c r="D154" s="19"/>
      <c r="E154" s="19"/>
      <c r="F154" s="19"/>
      <c r="G154" s="19"/>
      <c r="H154" s="19"/>
    </row>
    <row r="155" spans="1:8" ht="22.5">
      <c r="A155" s="3"/>
      <c r="B155" s="12" t="s">
        <v>10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f t="shared" si="5"/>
        <v>0</v>
      </c>
    </row>
    <row r="156" spans="1:8" ht="11.25">
      <c r="A156" s="3"/>
      <c r="B156" s="12"/>
      <c r="C156" s="19"/>
      <c r="D156" s="19"/>
      <c r="E156" s="19"/>
      <c r="F156" s="19"/>
      <c r="G156" s="19"/>
      <c r="H156" s="19"/>
    </row>
    <row r="157" spans="1:8" ht="11.25">
      <c r="A157" s="3"/>
      <c r="B157" s="12" t="s">
        <v>7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f t="shared" si="5"/>
        <v>0</v>
      </c>
    </row>
    <row r="158" spans="1:8" ht="11.25">
      <c r="A158" s="11"/>
      <c r="B158" s="13"/>
      <c r="C158" s="20"/>
      <c r="D158" s="20"/>
      <c r="E158" s="20"/>
      <c r="F158" s="20"/>
      <c r="G158" s="20"/>
      <c r="H158" s="20"/>
    </row>
    <row r="159" spans="1:8" ht="11.25">
      <c r="A159" s="8"/>
      <c r="B159" s="16" t="s">
        <v>11</v>
      </c>
      <c r="C159" s="18">
        <f>SUM(C145:C157)</f>
        <v>0</v>
      </c>
      <c r="D159" s="18">
        <f aca="true" t="shared" si="6" ref="D159:H159">SUM(D145:D157)</f>
        <v>0</v>
      </c>
      <c r="E159" s="18">
        <f t="shared" si="6"/>
        <v>0</v>
      </c>
      <c r="F159" s="18">
        <f t="shared" si="6"/>
        <v>0</v>
      </c>
      <c r="G159" s="18">
        <f t="shared" si="6"/>
        <v>0</v>
      </c>
      <c r="H159" s="18">
        <f t="shared" si="6"/>
        <v>0</v>
      </c>
    </row>
    <row r="175" spans="2:7" ht="11.25">
      <c r="B175" s="21" t="s">
        <v>22</v>
      </c>
      <c r="E175" s="37" t="s">
        <v>23</v>
      </c>
      <c r="F175" s="37"/>
      <c r="G175" s="37"/>
    </row>
    <row r="176" spans="2:7" ht="11.25">
      <c r="B176" s="23" t="s">
        <v>24</v>
      </c>
      <c r="E176" s="38" t="s">
        <v>25</v>
      </c>
      <c r="F176" s="38"/>
      <c r="G176" s="38"/>
    </row>
    <row r="178" ht="11.25">
      <c r="C178" s="22"/>
    </row>
    <row r="179" ht="11.25">
      <c r="C179" s="22"/>
    </row>
  </sheetData>
  <sheetProtection formatCells="0" formatColumns="0" formatRows="0" insertRows="0" deleteRows="0" autoFilter="0"/>
  <mergeCells count="18">
    <mergeCell ref="E175:G175"/>
    <mergeCell ref="E176:G176"/>
    <mergeCell ref="E93:G93"/>
    <mergeCell ref="E94:G94"/>
    <mergeCell ref="E131:G131"/>
    <mergeCell ref="E132:G132"/>
    <mergeCell ref="A140:H140"/>
    <mergeCell ref="A141:B143"/>
    <mergeCell ref="C141:G141"/>
    <mergeCell ref="H141:H142"/>
    <mergeCell ref="C106:G106"/>
    <mergeCell ref="H106:H107"/>
    <mergeCell ref="A1:H1"/>
    <mergeCell ref="A2:B4"/>
    <mergeCell ref="A104:H104"/>
    <mergeCell ref="A106:B108"/>
    <mergeCell ref="C2:G2"/>
    <mergeCell ref="H2:H3"/>
  </mergeCells>
  <printOptions horizontalCentered="1"/>
  <pageMargins left="0.25" right="0.25" top="0.75" bottom="0.75" header="0.3" footer="0.3"/>
  <pageSetup fitToHeight="1" fitToWidth="1" horizontalDpi="600" verticalDpi="600" orientation="landscape" scale="25" r:id="rId2"/>
  <ignoredErrors>
    <ignoredError sqref="A6:G76" numberStoredAsText="1"/>
    <ignoredError sqref="H6:H76" numberStoredAsText="1" unlockedFormula="1"/>
    <ignoredError sqref="H7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2020-10-23T20:38:39Z</cp:lastPrinted>
  <dcterms:created xsi:type="dcterms:W3CDTF">2014-02-10T03:37:14Z</dcterms:created>
  <dcterms:modified xsi:type="dcterms:W3CDTF">2020-10-30T17:22:39Z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